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Cherryl_HR\Personal Files\2019 Rotary Files\2019 Reports\"/>
    </mc:Choice>
  </mc:AlternateContent>
  <xr:revisionPtr revIDLastSave="0" documentId="13_ncr:1_{8943CAC6-6BEB-4AAD-AC2F-DFD7003BA1A5}" xr6:coauthVersionLast="45" xr6:coauthVersionMax="45" xr10:uidLastSave="{00000000-0000-0000-0000-000000000000}"/>
  <bookViews>
    <workbookView xWindow="-120" yWindow="-120" windowWidth="20730" windowHeight="11160" tabRatio="696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4" i="5" s="1"/>
  <c r="H51" i="5"/>
  <c r="H52" i="5"/>
  <c r="F47" i="5"/>
  <c r="F48" i="5"/>
  <c r="F49" i="5"/>
  <c r="F50" i="5"/>
  <c r="F51" i="5"/>
  <c r="F54" i="5" s="1"/>
  <c r="F52" i="5"/>
  <c r="A52" i="1"/>
  <c r="P33" i="1"/>
  <c r="H34" i="1"/>
  <c r="G52" i="1"/>
  <c r="J5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41CC9A52-310A-49F0-8D21-73F43684621E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<sst xmlns="http://schemas.openxmlformats.org/spreadsheetml/2006/main" count="259" uniqueCount="153">
  <si>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</si>
  <si>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</si>
  <si>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</si>
  <si>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</si>
  <si>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</si>
  <si>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</si>
  <si>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</si>
  <si>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</si>
  <si>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</si>
  <si>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</si>
  <si>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</si>
  <si>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</si>
  <si>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</si>
  <si>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</si>
  <si>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</si>
  <si>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</si>
  <si>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</si>
  <si>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</si>
  <si>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</si>
  <si>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</si>
  <si>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</si>
  <si>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</si>
  <si>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</si>
  <si>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</si>
  <si>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</si>
  <si>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</si>
  <si>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</si>
  <si>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</si>
  <si>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</si>
  <si>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</si>
  <si>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</si>
  <si>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</si>
  <si>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</si>
  <si>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</si>
  <si>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</si>
  <si>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</si>
  <si>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</si>
  <si>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</si>
  <si>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</si>
  <si>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</si>
  <si>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</si>
  <si>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</si>
  <si>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</si>
  <si>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</si>
  <si>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</si>
  <si>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</si>
  <si>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</si>
  <si>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</si>
  <si>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</si>
  <si>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</si>
  <si>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</si>
  <si>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</si>
  <si>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</si>
  <si>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</si>
  <si>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</si>
  <si>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</si>
  <si>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</si>
  <si>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</si>
  <si>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</si>
  <si>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</si>
  <si>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</si>
  <si>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</si>
  <si>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</si>
  <si>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</si>
  <si>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</si>
  <si>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</si>
  <si>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</si>
  <si>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</si>
  <si>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</si>
  <si>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</si>
  <si>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</si>
  <si>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</si>
  <si>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</si>
  <si>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</si>
  <si>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</si>
  <si>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</si>
  <si>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</si>
  <si>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</si>
  <si>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</si>
  <si>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</si>
  <si>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</si>
  <si>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</si>
  <si>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</si>
  <si>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</si>
  <si>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</si>
  <si>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</si>
  <si>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</si>
  <si>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</si>
  <si>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</si>
  <si>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</si>
  <si>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</si>
  <si>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</si>
  <si>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</si>
  <si>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</si>
  <si>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</si>
  <si>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</si>
  <si>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</si>
  <si>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</si>
  <si>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</si>
  <si>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</si>
  <si>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</si>
  <si>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</si>
  <si>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</si>
  <si>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</si>
  <si>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</si>
  <si>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</si>
  <si>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</si>
  <si>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</si>
  <si>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</si>
  <si>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</si>
  <si>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</si>
  <si>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</si>
  <si>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</si>
  <si>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</si>
  <si>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</si>
  <si>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</si>
  <si>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</si>
  <si>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</si>
  <si>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</si>
  <si>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</si>
  <si>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</si>
  <si>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</si>
  <si>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</si>
  <si>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</si>
  <si>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</si>
  <si>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</si>
  <si>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</si>
  <si>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</si>
  <si>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</si>
  <si>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</si>
  <si>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</si>
  <si>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</si>
  <si>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</si>
  <si>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</si>
  <si>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</si>
  <si>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Club of Cebu Gloria Maris</t>
  </si>
  <si>
    <t>1-A</t>
  </si>
  <si>
    <t>Rhea Mae S. Judilla</t>
  </si>
  <si>
    <t>Cherryl D. Abella</t>
  </si>
  <si>
    <t>Cathy Englis</t>
  </si>
  <si>
    <t>Casino Espanol</t>
  </si>
  <si>
    <t>August 2019</t>
  </si>
  <si>
    <t>Mabini Integrated School</t>
  </si>
  <si>
    <t>Golden Prince Hotel</t>
  </si>
  <si>
    <t>Naga, Cebu</t>
  </si>
  <si>
    <t>SM Seaside Cebu</t>
  </si>
  <si>
    <t>Joined the RI District 3860 Mangrove Planting and Coastal Clean-up in Naga, Cebu</t>
  </si>
  <si>
    <t>Naga, Cebu Coastal Area</t>
  </si>
  <si>
    <t>Participated UN International Day Peace</t>
  </si>
  <si>
    <t>Advocates for Living Values Education or ALIVE together with the academe and other participating organizations</t>
  </si>
  <si>
    <t>NA</t>
  </si>
  <si>
    <t>100++</t>
  </si>
  <si>
    <t>PHASE 2: Sight Saving Project for Mabini Integrated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</si>
</sst>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quotePrefix="1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166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view="pageLayout" topLeftCell="A23" zoomScale="90" zoomScaleNormal="200" zoomScalePageLayoutView="90" workbookViewId="0">
      <selection activeCell="J18" sqref="J18:K18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5" t="s">
        <v>141</v>
      </c>
      <c r="L2" s="86"/>
      <c r="M2" s="86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s="32" customFormat="1" ht="11.25" customHeight="1" thickTop="1">
      <c r="A5" s="71" t="s">
        <v>1</v>
      </c>
      <c r="B5" s="72"/>
      <c r="C5" s="73"/>
      <c r="D5" s="73"/>
      <c r="E5" s="73"/>
      <c r="F5" s="73"/>
      <c r="G5" s="73"/>
      <c r="H5" s="31" t="s">
        <v>19</v>
      </c>
      <c r="I5" s="73" t="s">
        <v>2</v>
      </c>
      <c r="J5" s="73"/>
      <c r="K5" s="73"/>
      <c r="L5" s="73"/>
      <c r="M5" s="73"/>
      <c r="N5" s="73" t="s">
        <v>3</v>
      </c>
      <c r="O5" s="73"/>
      <c r="P5" s="78"/>
    </row>
    <row r="6" spans="1:16" ht="15.95" customHeight="1" thickBot="1">
      <c r="A6" s="74" t="s">
        <v>135</v>
      </c>
      <c r="B6" s="75"/>
      <c r="C6" s="76"/>
      <c r="D6" s="76"/>
      <c r="E6" s="76"/>
      <c r="F6" s="76"/>
      <c r="G6" s="76"/>
      <c r="H6" s="28" t="s">
        <v>136</v>
      </c>
      <c r="I6" s="77" t="s">
        <v>138</v>
      </c>
      <c r="J6" s="77"/>
      <c r="K6" s="77"/>
      <c r="L6" s="77"/>
      <c r="M6" s="77"/>
      <c r="N6" s="77" t="s">
        <v>137</v>
      </c>
      <c r="O6" s="77"/>
      <c r="P6" s="79"/>
    </row>
    <row r="7" spans="1:16" ht="11.1" customHeight="1" thickTop="1">
      <c r="A7" s="55" t="s">
        <v>29</v>
      </c>
      <c r="B7" s="55"/>
      <c r="C7" s="55"/>
      <c r="D7" s="55"/>
      <c r="E7" s="55"/>
      <c r="F7" s="55"/>
      <c r="G7" s="55"/>
      <c r="H7" s="55"/>
      <c r="I7" s="57" t="s">
        <v>4</v>
      </c>
      <c r="J7" s="57"/>
      <c r="K7" s="57"/>
      <c r="L7" s="57"/>
      <c r="M7" s="57"/>
      <c r="N7" s="57"/>
      <c r="O7" s="33"/>
      <c r="P7" s="33"/>
    </row>
    <row r="8" spans="1:16" ht="15" customHeight="1" thickBot="1">
      <c r="A8" s="56"/>
      <c r="B8" s="56"/>
      <c r="C8" s="56"/>
      <c r="D8" s="56"/>
      <c r="E8" s="56"/>
      <c r="F8" s="56"/>
      <c r="G8" s="56"/>
      <c r="H8" s="56"/>
      <c r="I8" s="58"/>
      <c r="J8" s="58"/>
      <c r="K8" s="58"/>
      <c r="L8" s="58"/>
      <c r="M8" s="58"/>
      <c r="N8" s="58"/>
      <c r="O8" s="94">
        <v>43723</v>
      </c>
      <c r="P8" s="94"/>
    </row>
    <row r="9" spans="1:16" s="34" customFormat="1" ht="14.1" customHeight="1" thickTop="1">
      <c r="A9" s="177" t="s">
        <v>34</v>
      </c>
      <c r="B9" s="105" t="s">
        <v>21</v>
      </c>
      <c r="C9" s="106"/>
      <c r="D9" s="89" t="s">
        <v>33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  <c r="P9" s="87" t="s">
        <v>109</v>
      </c>
    </row>
    <row r="10" spans="1:16" s="35" customFormat="1" ht="12.95" customHeight="1" thickBot="1">
      <c r="A10" s="178"/>
      <c r="B10" s="125" t="s">
        <v>22</v>
      </c>
      <c r="C10" s="126"/>
      <c r="D10" s="101" t="s">
        <v>25</v>
      </c>
      <c r="E10" s="102"/>
      <c r="F10" s="102" t="s">
        <v>26</v>
      </c>
      <c r="G10" s="102"/>
      <c r="H10" s="102" t="s">
        <v>23</v>
      </c>
      <c r="I10" s="102"/>
      <c r="J10" s="102" t="s">
        <v>24</v>
      </c>
      <c r="K10" s="102"/>
      <c r="L10" s="102" t="s">
        <v>27</v>
      </c>
      <c r="M10" s="102"/>
      <c r="N10" s="102" t="s">
        <v>28</v>
      </c>
      <c r="O10" s="109"/>
      <c r="P10" s="88"/>
    </row>
    <row r="11" spans="1:16" s="36" customFormat="1" ht="12" customHeight="1" thickBot="1">
      <c r="A11" s="178"/>
      <c r="B11" s="149">
        <v>43720</v>
      </c>
      <c r="C11" s="150"/>
      <c r="D11" s="110">
        <v>19</v>
      </c>
      <c r="E11" s="111"/>
      <c r="F11" s="112"/>
      <c r="G11" s="112"/>
      <c r="H11" s="112"/>
      <c r="I11" s="113"/>
      <c r="J11" s="114"/>
      <c r="K11" s="115"/>
      <c r="L11" s="92"/>
      <c r="M11" s="67"/>
      <c r="N11" s="67"/>
      <c r="O11" s="93"/>
      <c r="P11" s="44" t="s">
        <v>140</v>
      </c>
    </row>
    <row r="12" spans="1:16" s="36" customFormat="1" ht="12" customHeight="1" thickTop="1" thickBot="1">
      <c r="A12" s="178"/>
      <c r="B12" s="149">
        <v>43734</v>
      </c>
      <c r="C12" s="150"/>
      <c r="D12" s="100">
        <v>19</v>
      </c>
      <c r="E12" s="62"/>
      <c r="F12" s="66"/>
      <c r="G12" s="66"/>
      <c r="H12" s="66"/>
      <c r="I12" s="107"/>
      <c r="J12" s="61"/>
      <c r="K12" s="70"/>
      <c r="L12" s="82"/>
      <c r="M12" s="60"/>
      <c r="N12" s="60"/>
      <c r="O12" s="65"/>
      <c r="P12" s="44" t="s">
        <v>140</v>
      </c>
    </row>
    <row r="13" spans="1:16" s="36" customFormat="1" ht="12" customHeight="1" thickTop="1" thickBot="1">
      <c r="A13" s="178"/>
      <c r="B13" s="152"/>
      <c r="C13" s="183"/>
      <c r="D13" s="100"/>
      <c r="E13" s="62"/>
      <c r="F13" s="66"/>
      <c r="G13" s="66"/>
      <c r="H13" s="66"/>
      <c r="I13" s="107"/>
      <c r="J13" s="172"/>
      <c r="K13" s="63"/>
      <c r="L13" s="82"/>
      <c r="M13" s="60"/>
      <c r="N13" s="60"/>
      <c r="O13" s="65"/>
      <c r="P13" s="44"/>
    </row>
    <row r="14" spans="1:16" s="36" customFormat="1" ht="12" customHeight="1" thickTop="1" thickBot="1">
      <c r="A14" s="178"/>
      <c r="B14" s="149"/>
      <c r="C14" s="150"/>
      <c r="D14" s="100"/>
      <c r="E14" s="62"/>
      <c r="F14" s="98"/>
      <c r="G14" s="98"/>
      <c r="H14" s="66"/>
      <c r="I14" s="107"/>
      <c r="J14" s="172"/>
      <c r="K14" s="63"/>
      <c r="L14" s="82"/>
      <c r="M14" s="60"/>
      <c r="N14" s="60"/>
      <c r="O14" s="65"/>
      <c r="P14" s="45"/>
    </row>
    <row r="15" spans="1:16" s="36" customFormat="1" ht="12" customHeight="1" thickTop="1" thickBot="1">
      <c r="A15" s="178"/>
      <c r="B15" s="149">
        <v>43734</v>
      </c>
      <c r="C15" s="150"/>
      <c r="D15" s="95"/>
      <c r="E15" s="96"/>
      <c r="F15" s="97">
        <v>9</v>
      </c>
      <c r="G15" s="62"/>
      <c r="H15" s="98"/>
      <c r="I15" s="99"/>
      <c r="J15" s="61"/>
      <c r="K15" s="70"/>
      <c r="L15" s="82"/>
      <c r="M15" s="60"/>
      <c r="N15" s="60"/>
      <c r="O15" s="65"/>
      <c r="P15" s="44" t="s">
        <v>140</v>
      </c>
    </row>
    <row r="16" spans="1:16" s="36" customFormat="1" ht="12" customHeight="1" thickTop="1" thickBot="1">
      <c r="A16" s="178"/>
      <c r="B16" s="151">
        <v>43734</v>
      </c>
      <c r="C16" s="152"/>
      <c r="D16" s="80"/>
      <c r="E16" s="67"/>
      <c r="F16" s="68"/>
      <c r="G16" s="69"/>
      <c r="H16" s="62">
        <v>19</v>
      </c>
      <c r="I16" s="81"/>
      <c r="J16" s="172"/>
      <c r="K16" s="63"/>
      <c r="L16" s="82"/>
      <c r="M16" s="60"/>
      <c r="N16" s="60"/>
      <c r="O16" s="65"/>
      <c r="P16" s="44" t="s">
        <v>140</v>
      </c>
    </row>
    <row r="17" spans="1:16" s="36" customFormat="1" ht="12" customHeight="1" thickTop="1" thickBot="1">
      <c r="A17" s="178"/>
      <c r="B17" s="151">
        <v>43734</v>
      </c>
      <c r="C17" s="152"/>
      <c r="D17" s="80"/>
      <c r="E17" s="67"/>
      <c r="F17" s="67"/>
      <c r="G17" s="67"/>
      <c r="H17" s="68"/>
      <c r="I17" s="69"/>
      <c r="J17" s="62">
        <v>19</v>
      </c>
      <c r="K17" s="62"/>
      <c r="L17" s="70"/>
      <c r="M17" s="60"/>
      <c r="N17" s="60"/>
      <c r="O17" s="65"/>
      <c r="P17" s="44" t="s">
        <v>140</v>
      </c>
    </row>
    <row r="18" spans="1:16" s="36" customFormat="1" ht="12" customHeight="1" thickTop="1" thickBot="1">
      <c r="A18" s="178"/>
      <c r="B18" s="151"/>
      <c r="C18" s="152"/>
      <c r="D18" s="59"/>
      <c r="E18" s="60"/>
      <c r="F18" s="60"/>
      <c r="G18" s="60"/>
      <c r="H18" s="60"/>
      <c r="I18" s="61"/>
      <c r="J18" s="62"/>
      <c r="K18" s="62"/>
      <c r="L18" s="63"/>
      <c r="M18" s="64"/>
      <c r="N18" s="60"/>
      <c r="O18" s="65"/>
      <c r="P18" s="44"/>
    </row>
    <row r="19" spans="1:16" s="36" customFormat="1" ht="12" customHeight="1" thickTop="1" thickBot="1">
      <c r="A19" s="178"/>
      <c r="B19" s="151">
        <v>43723</v>
      </c>
      <c r="C19" s="152"/>
      <c r="D19" s="59"/>
      <c r="E19" s="60"/>
      <c r="F19" s="60"/>
      <c r="G19" s="60"/>
      <c r="H19" s="60"/>
      <c r="I19" s="60"/>
      <c r="J19" s="68"/>
      <c r="K19" s="69"/>
      <c r="L19" s="62">
        <v>6</v>
      </c>
      <c r="M19" s="62"/>
      <c r="N19" s="61"/>
      <c r="O19" s="171"/>
      <c r="P19" s="45" t="s">
        <v>144</v>
      </c>
    </row>
    <row r="20" spans="1:16" s="36" customFormat="1" ht="12" customHeight="1" thickTop="1" thickBot="1">
      <c r="A20" s="178"/>
      <c r="B20" s="151">
        <v>43728</v>
      </c>
      <c r="C20" s="152"/>
      <c r="D20" s="59"/>
      <c r="E20" s="60"/>
      <c r="F20" s="60"/>
      <c r="G20" s="60"/>
      <c r="H20" s="60"/>
      <c r="I20" s="60"/>
      <c r="J20" s="60"/>
      <c r="K20" s="61"/>
      <c r="L20" s="62">
        <v>1</v>
      </c>
      <c r="M20" s="62"/>
      <c r="N20" s="61"/>
      <c r="O20" s="171"/>
      <c r="P20" s="45" t="s">
        <v>145</v>
      </c>
    </row>
    <row r="21" spans="1:16" s="36" customFormat="1" ht="12" customHeight="1" thickTop="1" thickBot="1">
      <c r="A21" s="178"/>
      <c r="B21" s="151">
        <v>43736</v>
      </c>
      <c r="C21" s="152"/>
      <c r="D21" s="59"/>
      <c r="E21" s="60"/>
      <c r="F21" s="60"/>
      <c r="G21" s="60"/>
      <c r="H21" s="60"/>
      <c r="I21" s="60"/>
      <c r="J21" s="60"/>
      <c r="K21" s="61"/>
      <c r="L21" s="62">
        <v>3</v>
      </c>
      <c r="M21" s="62"/>
      <c r="N21" s="61"/>
      <c r="O21" s="171"/>
      <c r="P21" s="45" t="s">
        <v>142</v>
      </c>
    </row>
    <row r="22" spans="1:16" s="36" customFormat="1" ht="12" customHeight="1" thickTop="1" thickBot="1">
      <c r="A22" s="178"/>
      <c r="B22" s="151"/>
      <c r="C22" s="152"/>
      <c r="D22" s="59"/>
      <c r="E22" s="60"/>
      <c r="F22" s="60"/>
      <c r="G22" s="60"/>
      <c r="H22" s="60"/>
      <c r="I22" s="60"/>
      <c r="J22" s="60"/>
      <c r="K22" s="61"/>
      <c r="L22" s="62"/>
      <c r="M22" s="62"/>
      <c r="N22" s="61"/>
      <c r="O22" s="171"/>
      <c r="P22" s="45"/>
    </row>
    <row r="23" spans="1:16" s="36" customFormat="1" ht="12" customHeight="1" thickTop="1" thickBot="1">
      <c r="A23" s="178"/>
      <c r="B23" s="151"/>
      <c r="C23" s="152"/>
      <c r="D23" s="59"/>
      <c r="E23" s="60"/>
      <c r="F23" s="60"/>
      <c r="G23" s="60"/>
      <c r="H23" s="60"/>
      <c r="I23" s="60"/>
      <c r="J23" s="60"/>
      <c r="K23" s="61"/>
      <c r="L23" s="62"/>
      <c r="M23" s="62"/>
      <c r="N23" s="61"/>
      <c r="O23" s="171"/>
      <c r="P23" s="45"/>
    </row>
    <row r="24" spans="1:16" s="36" customFormat="1" ht="12" customHeight="1" thickTop="1" thickBot="1">
      <c r="A24" s="178"/>
      <c r="B24" s="151"/>
      <c r="C24" s="152"/>
      <c r="D24" s="59"/>
      <c r="E24" s="60"/>
      <c r="F24" s="60"/>
      <c r="G24" s="60"/>
      <c r="H24" s="60"/>
      <c r="I24" s="60"/>
      <c r="J24" s="60"/>
      <c r="K24" s="61"/>
      <c r="L24" s="62"/>
      <c r="M24" s="62"/>
      <c r="N24" s="61"/>
      <c r="O24" s="171"/>
      <c r="P24" s="45"/>
    </row>
    <row r="25" spans="1:16" s="36" customFormat="1" ht="12" customHeight="1" thickTop="1" thickBot="1">
      <c r="A25" s="178"/>
      <c r="B25" s="151"/>
      <c r="C25" s="152"/>
      <c r="D25" s="59"/>
      <c r="E25" s="60"/>
      <c r="F25" s="60"/>
      <c r="G25" s="60"/>
      <c r="H25" s="60"/>
      <c r="I25" s="60"/>
      <c r="J25" s="60"/>
      <c r="K25" s="61"/>
      <c r="L25" s="62"/>
      <c r="M25" s="62"/>
      <c r="N25" s="61"/>
      <c r="O25" s="171"/>
      <c r="P25" s="45"/>
    </row>
    <row r="26" spans="1:16" s="36" customFormat="1" ht="12" customHeight="1" thickTop="1" thickBot="1">
      <c r="A26" s="178"/>
      <c r="B26" s="151"/>
      <c r="C26" s="152"/>
      <c r="D26" s="59"/>
      <c r="E26" s="60"/>
      <c r="F26" s="60"/>
      <c r="G26" s="60"/>
      <c r="H26" s="60"/>
      <c r="I26" s="60"/>
      <c r="J26" s="60"/>
      <c r="K26" s="61"/>
      <c r="L26" s="62"/>
      <c r="M26" s="62"/>
      <c r="N26" s="61"/>
      <c r="O26" s="171"/>
      <c r="P26" s="45"/>
    </row>
    <row r="27" spans="1:16" s="36" customFormat="1" ht="12" customHeight="1" thickTop="1" thickBot="1">
      <c r="A27" s="179"/>
      <c r="B27" s="180">
        <v>43715</v>
      </c>
      <c r="C27" s="181"/>
      <c r="D27" s="182"/>
      <c r="E27" s="173"/>
      <c r="F27" s="173"/>
      <c r="G27" s="173"/>
      <c r="H27" s="173"/>
      <c r="I27" s="173"/>
      <c r="J27" s="173"/>
      <c r="K27" s="173"/>
      <c r="L27" s="174"/>
      <c r="M27" s="174"/>
      <c r="N27" s="175">
        <v>4</v>
      </c>
      <c r="O27" s="176"/>
      <c r="P27" s="44" t="s">
        <v>143</v>
      </c>
    </row>
    <row r="28" spans="1:16" s="35" customFormat="1" ht="8.25" customHeight="1" thickTop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>
      <c r="A29" s="145" t="s">
        <v>5</v>
      </c>
      <c r="B29" s="145"/>
      <c r="C29" s="145"/>
      <c r="D29" s="145"/>
      <c r="E29" s="145"/>
      <c r="F29" s="145"/>
      <c r="G29" s="145"/>
      <c r="H29" s="145"/>
      <c r="I29" s="145"/>
    </row>
    <row r="30" spans="1:16" ht="3" customHeight="1" thickBot="1"/>
    <row r="31" spans="1:16" ht="12" customHeight="1" thickTop="1">
      <c r="A31" s="154" t="s">
        <v>37</v>
      </c>
      <c r="B31" s="162"/>
      <c r="C31" s="155"/>
      <c r="D31" s="155"/>
      <c r="E31" s="155"/>
      <c r="F31" s="155"/>
      <c r="G31" s="155"/>
      <c r="H31" s="3">
        <v>26</v>
      </c>
      <c r="J31" s="154" t="s">
        <v>7</v>
      </c>
      <c r="K31" s="155"/>
      <c r="L31" s="155"/>
      <c r="M31" s="155"/>
      <c r="N31" s="155"/>
      <c r="O31" s="155"/>
      <c r="P31" s="3">
        <v>2</v>
      </c>
    </row>
    <row r="32" spans="1:16" ht="12" customHeight="1" thickBot="1">
      <c r="A32" s="163" t="s">
        <v>35</v>
      </c>
      <c r="B32" s="164"/>
      <c r="C32" s="165"/>
      <c r="D32" s="165"/>
      <c r="E32" s="165"/>
      <c r="F32" s="165"/>
      <c r="G32" s="165"/>
      <c r="H32" s="4">
        <v>0</v>
      </c>
      <c r="J32" s="156" t="s">
        <v>18</v>
      </c>
      <c r="K32" s="157"/>
      <c r="L32" s="157"/>
      <c r="M32" s="157"/>
      <c r="N32" s="157"/>
      <c r="O32" s="157"/>
      <c r="P32" s="5">
        <v>0</v>
      </c>
    </row>
    <row r="33" spans="1:16" ht="12" customHeight="1" thickTop="1" thickBot="1">
      <c r="A33" s="156" t="s">
        <v>6</v>
      </c>
      <c r="B33" s="166"/>
      <c r="C33" s="157"/>
      <c r="D33" s="157"/>
      <c r="E33" s="157"/>
      <c r="F33" s="157"/>
      <c r="G33" s="157"/>
      <c r="H33" s="5">
        <v>0</v>
      </c>
      <c r="J33" s="158" t="s">
        <v>8</v>
      </c>
      <c r="K33" s="159"/>
      <c r="L33" s="159"/>
      <c r="M33" s="159"/>
      <c r="N33" s="159"/>
      <c r="O33" s="159"/>
      <c r="P33" s="37">
        <f>SUM(P31:P32)</f>
        <v>2</v>
      </c>
    </row>
    <row r="34" spans="1:16" ht="24.95" customHeight="1" thickTop="1" thickBot="1">
      <c r="A34" s="167" t="s">
        <v>36</v>
      </c>
      <c r="B34" s="168"/>
      <c r="C34" s="169"/>
      <c r="D34" s="169"/>
      <c r="E34" s="169"/>
      <c r="F34" s="169"/>
      <c r="G34" s="169"/>
      <c r="H34" s="37">
        <f>H31+H32-H33</f>
        <v>26</v>
      </c>
    </row>
    <row r="35" spans="1:16" ht="3.95" customHeight="1" thickTop="1" thickBot="1">
      <c r="A35" s="170"/>
      <c r="B35" s="170"/>
      <c r="C35" s="170"/>
      <c r="D35" s="170"/>
      <c r="E35" s="170"/>
      <c r="F35" s="170"/>
      <c r="G35" s="170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0" t="s">
        <v>9</v>
      </c>
      <c r="I36" s="160"/>
      <c r="J36" s="160"/>
      <c r="K36" s="160"/>
      <c r="L36" s="160"/>
      <c r="M36" s="160" t="s">
        <v>10</v>
      </c>
      <c r="N36" s="160"/>
      <c r="O36" s="160"/>
      <c r="P36" s="161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6"/>
      <c r="I37" s="116"/>
      <c r="J37" s="116"/>
      <c r="K37" s="116"/>
      <c r="L37" s="116"/>
      <c r="M37" s="116"/>
      <c r="N37" s="116"/>
      <c r="O37" s="116"/>
      <c r="P37" s="117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18"/>
      <c r="I38" s="118"/>
      <c r="J38" s="118"/>
      <c r="K38" s="118"/>
      <c r="L38" s="118"/>
      <c r="M38" s="118"/>
      <c r="N38" s="118"/>
      <c r="O38" s="118"/>
      <c r="P38" s="119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18"/>
      <c r="I39" s="118"/>
      <c r="J39" s="118"/>
      <c r="K39" s="118"/>
      <c r="L39" s="118"/>
      <c r="M39" s="118"/>
      <c r="N39" s="118"/>
      <c r="O39" s="118"/>
      <c r="P39" s="119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08"/>
      <c r="I40" s="108"/>
      <c r="J40" s="108"/>
      <c r="K40" s="108"/>
      <c r="L40" s="108"/>
      <c r="M40" s="108"/>
      <c r="N40" s="108"/>
      <c r="O40" s="108"/>
      <c r="P40" s="153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18"/>
      <c r="I41" s="118"/>
      <c r="J41" s="118"/>
      <c r="K41" s="118"/>
      <c r="L41" s="118"/>
      <c r="M41" s="118"/>
      <c r="N41" s="118"/>
      <c r="O41" s="118"/>
      <c r="P41" s="119"/>
    </row>
    <row r="42" spans="1:16" ht="3.75" customHeight="1" thickTop="1">
      <c r="A42" s="55" t="s">
        <v>31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1:16" ht="18.95" customHeight="1" thickBo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185" t="s">
        <v>115</v>
      </c>
      <c r="I44" s="185"/>
      <c r="J44" s="185"/>
      <c r="K44" s="185"/>
      <c r="L44" s="186"/>
      <c r="M44" s="103" t="s">
        <v>126</v>
      </c>
      <c r="N44" s="103"/>
      <c r="O44" s="103"/>
      <c r="P44" s="42" t="s">
        <v>117</v>
      </c>
    </row>
    <row r="45" spans="1:16" ht="15.95" customHeight="1" thickBot="1">
      <c r="A45" s="122" t="s">
        <v>113</v>
      </c>
      <c r="B45" s="123"/>
      <c r="C45" s="123"/>
      <c r="D45" s="123"/>
      <c r="E45" s="123"/>
      <c r="F45" s="123"/>
      <c r="G45" s="123"/>
      <c r="H45" s="120" t="s">
        <v>116</v>
      </c>
      <c r="I45" s="120"/>
      <c r="J45" s="120"/>
      <c r="K45" s="120"/>
      <c r="L45" s="121"/>
      <c r="M45" s="104" t="s">
        <v>114</v>
      </c>
      <c r="N45" s="104"/>
      <c r="O45" s="104"/>
      <c r="P45" s="46" t="s">
        <v>118</v>
      </c>
    </row>
    <row r="46" spans="1:16" ht="12.75" customHeight="1">
      <c r="G46" s="144" t="s">
        <v>16</v>
      </c>
      <c r="H46" s="144"/>
      <c r="I46" s="144"/>
      <c r="J46" s="144"/>
      <c r="K46" s="144"/>
      <c r="L46" s="144"/>
    </row>
    <row r="47" spans="1:16" ht="12" customHeight="1">
      <c r="G47" s="145" t="s">
        <v>119</v>
      </c>
      <c r="H47" s="145"/>
      <c r="I47" s="145"/>
      <c r="J47" s="145"/>
      <c r="K47" s="145"/>
      <c r="L47" s="145"/>
    </row>
    <row r="48" spans="1:16" ht="12" customHeight="1">
      <c r="G48" s="148" t="s">
        <v>122</v>
      </c>
      <c r="H48" s="148"/>
      <c r="I48" s="148"/>
      <c r="J48" s="148"/>
      <c r="K48" s="148"/>
      <c r="L48" s="148"/>
      <c r="M48" s="148"/>
      <c r="N48" s="148"/>
      <c r="O48" s="148"/>
    </row>
    <row r="49" spans="1:16" ht="12" customHeight="1">
      <c r="G49" s="148" t="s">
        <v>120</v>
      </c>
      <c r="H49" s="148"/>
      <c r="I49" s="148"/>
      <c r="J49" s="148"/>
      <c r="K49" s="148"/>
      <c r="L49" s="148"/>
      <c r="M49" s="148"/>
      <c r="N49" s="148"/>
      <c r="O49" s="148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6" t="s">
        <v>12</v>
      </c>
      <c r="B51" s="137"/>
      <c r="C51" s="138"/>
      <c r="D51" s="138"/>
      <c r="E51" s="138"/>
      <c r="F51" s="138"/>
      <c r="G51" s="138" t="s">
        <v>13</v>
      </c>
      <c r="H51" s="138"/>
      <c r="I51" s="138"/>
      <c r="J51" s="138"/>
      <c r="K51" s="138"/>
      <c r="L51" s="138"/>
      <c r="M51" s="73" t="s">
        <v>17</v>
      </c>
      <c r="N51" s="73"/>
      <c r="O51" s="73"/>
      <c r="P51" s="78"/>
    </row>
    <row r="52" spans="1:16" ht="35.1" customHeight="1">
      <c r="A52" s="139" t="str">
        <f>N6</f>
        <v>Rhea Mae S. Judilla</v>
      </c>
      <c r="B52" s="140"/>
      <c r="C52" s="141"/>
      <c r="D52" s="141"/>
      <c r="E52" s="141"/>
      <c r="F52" s="141"/>
      <c r="G52" s="141" t="str">
        <f>I6</f>
        <v>Cherryl D. Abella</v>
      </c>
      <c r="H52" s="141"/>
      <c r="I52" s="141"/>
      <c r="J52" s="141"/>
      <c r="K52" s="141"/>
      <c r="L52" s="141"/>
      <c r="M52" s="142" t="s">
        <v>139</v>
      </c>
      <c r="N52" s="142"/>
      <c r="O52" s="142"/>
      <c r="P52" s="143"/>
    </row>
    <row r="53" spans="1:16" ht="15" thickBot="1">
      <c r="A53" s="130" t="s">
        <v>3</v>
      </c>
      <c r="B53" s="131"/>
      <c r="C53" s="132"/>
      <c r="D53" s="132"/>
      <c r="E53" s="132"/>
      <c r="F53" s="132"/>
      <c r="G53" s="132" t="s">
        <v>2</v>
      </c>
      <c r="H53" s="132"/>
      <c r="I53" s="132"/>
      <c r="J53" s="132"/>
      <c r="K53" s="132"/>
      <c r="L53" s="132"/>
      <c r="M53" s="132" t="s">
        <v>14</v>
      </c>
      <c r="N53" s="132"/>
      <c r="O53" s="132"/>
      <c r="P53" s="133"/>
    </row>
    <row r="54" spans="1:16" ht="3.75" customHeight="1" thickTop="1"/>
    <row r="55" spans="1:16" s="32" customFormat="1" ht="12.75" customHeight="1">
      <c r="A55" s="135" t="s">
        <v>15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1:16" s="32" customFormat="1" ht="11.1" customHeight="1">
      <c r="A56" s="43">
        <v>1</v>
      </c>
      <c r="B56" s="128" t="s">
        <v>124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</row>
    <row r="57" spans="1:16" s="32" customFormat="1" ht="11.1" customHeight="1">
      <c r="A57" s="43">
        <v>2</v>
      </c>
      <c r="B57" s="128" t="s">
        <v>38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</row>
    <row r="58" spans="1:16" s="32" customFormat="1" ht="11.1" customHeight="1">
      <c r="A58" s="43">
        <v>3</v>
      </c>
      <c r="B58" s="128" t="s">
        <v>125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</row>
    <row r="59" spans="1:16" s="32" customFormat="1" ht="11.1" customHeight="1">
      <c r="A59" s="43">
        <v>4</v>
      </c>
      <c r="B59" s="127" t="s">
        <v>128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s="32" customFormat="1" ht="11.1" customHeight="1">
      <c r="A60" s="43">
        <v>5</v>
      </c>
      <c r="B60" s="128" t="s">
        <v>39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</row>
    <row r="61" spans="1:16" s="32" customFormat="1" ht="11.1" customHeight="1">
      <c r="A61" s="43">
        <v>6</v>
      </c>
      <c r="B61" s="129" t="s">
        <v>40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B13:C13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6:C16"/>
    <mergeCell ref="B17:C17"/>
    <mergeCell ref="B18:C18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J16:K16"/>
    <mergeCell ref="D22:E22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H10:I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topLeftCell="A8" zoomScale="120" zoomScaleNormal="200" zoomScalePageLayoutView="120" workbookViewId="0">
      <selection activeCell="E17" sqref="E17:P1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Club of Cebu Gloria Maris</v>
      </c>
      <c r="B3" s="254"/>
      <c r="C3" s="254"/>
      <c r="D3" s="254"/>
      <c r="E3" s="254"/>
      <c r="F3" s="254" t="str">
        <f>'Summary of Activities'!I6</f>
        <v>Cherryl D. Abella</v>
      </c>
      <c r="G3" s="254"/>
      <c r="H3" s="254"/>
      <c r="I3" s="254"/>
      <c r="J3" s="254"/>
      <c r="K3" s="254"/>
      <c r="L3" s="254" t="str">
        <f>'Summary of Activities'!N6</f>
        <v>Rhea Mae S. Judilla</v>
      </c>
      <c r="M3" s="254"/>
      <c r="N3" s="254"/>
      <c r="O3" s="254"/>
      <c r="P3" s="254"/>
      <c r="Q3" s="254"/>
      <c r="R3" s="254" t="str">
        <f>'Summary of Activities'!H6</f>
        <v>1-A</v>
      </c>
      <c r="S3" s="254"/>
      <c r="T3" s="279" t="str">
        <f>'Summary of Activities'!K2</f>
        <v>August 2019</v>
      </c>
      <c r="U3" s="254"/>
      <c r="V3" s="254"/>
      <c r="W3" s="280">
        <f>'Summary of Activities'!O8</f>
        <v>43723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43723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2"/>
      <c r="V5" s="203" t="s">
        <v>52</v>
      </c>
      <c r="W5" s="203"/>
      <c r="X5" s="204"/>
    </row>
    <row r="6" spans="1:24" s="7" customFormat="1" ht="13.5" thickBot="1">
      <c r="A6" s="220"/>
      <c r="B6" s="223"/>
      <c r="C6" s="47"/>
      <c r="D6" s="48"/>
      <c r="E6" s="49"/>
      <c r="F6" s="50"/>
      <c r="G6" s="48"/>
      <c r="H6" s="51"/>
      <c r="I6" s="47"/>
      <c r="J6" s="48">
        <v>36</v>
      </c>
      <c r="K6" s="49">
        <v>1500</v>
      </c>
      <c r="L6" s="50"/>
      <c r="M6" s="48"/>
      <c r="N6" s="51"/>
      <c r="O6" s="47"/>
      <c r="P6" s="48"/>
      <c r="Q6" s="49"/>
      <c r="R6" s="50"/>
      <c r="S6" s="48"/>
      <c r="T6" s="51"/>
      <c r="U6" s="53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146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147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43728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2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7"/>
      <c r="D11" s="48"/>
      <c r="E11" s="49"/>
      <c r="F11" s="50"/>
      <c r="G11" s="48"/>
      <c r="H11" s="51"/>
      <c r="I11" s="47"/>
      <c r="J11" s="48"/>
      <c r="K11" s="49"/>
      <c r="L11" s="50" t="s">
        <v>151</v>
      </c>
      <c r="M11" s="48">
        <v>35</v>
      </c>
      <c r="N11" s="51" t="s">
        <v>150</v>
      </c>
      <c r="O11" s="47"/>
      <c r="P11" s="48"/>
      <c r="Q11" s="49"/>
      <c r="R11" s="50"/>
      <c r="S11" s="48"/>
      <c r="T11" s="51"/>
      <c r="U11" s="53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148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149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43736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2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>
        <v>18</v>
      </c>
      <c r="P16" s="48">
        <v>52</v>
      </c>
      <c r="Q16" s="49">
        <v>23000</v>
      </c>
      <c r="R16" s="50"/>
      <c r="S16" s="48"/>
      <c r="T16" s="51"/>
      <c r="U16" s="53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 t="s">
        <v>152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142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2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2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2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2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2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36</v>
      </c>
      <c r="I49" s="278"/>
      <c r="J49" s="271">
        <f>K6+K11+K16+K21+K26+K31+K36+K41</f>
        <v>1500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 t="e">
        <f>L6+L11+L16+L21+L26+L31+L36+L41</f>
        <v>#VALUE!</v>
      </c>
      <c r="G50" s="278"/>
      <c r="H50" s="277">
        <f>M6+M11+M16+M21+M26+M31+M36+M41</f>
        <v>35</v>
      </c>
      <c r="I50" s="278"/>
      <c r="J50" s="271" t="e">
        <f>N6+N11+N16+N21+N26+N31+N36+N41</f>
        <v>#VALUE!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18</v>
      </c>
      <c r="G51" s="278"/>
      <c r="H51" s="277">
        <f>P6+P11+P16+P21+P26+P31+P36+P41</f>
        <v>52</v>
      </c>
      <c r="I51" s="278"/>
      <c r="J51" s="271">
        <f>Q6+Q11+Q16+Q21+Q26+Q31+Q36+Q41</f>
        <v>23000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 t="e">
        <f>SUM(F47:G51)</f>
        <v>#VALUE!</v>
      </c>
      <c r="G54" s="262"/>
      <c r="H54" s="261">
        <f>SUM(H47:I52)</f>
        <v>123</v>
      </c>
      <c r="I54" s="262"/>
      <c r="J54" s="258" t="e">
        <f>SUM(J47:L52)</f>
        <v>#VALUE!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2019-04-23T13:42:22Z</cp:lastPrinted>
  <dcterms:created xsi:type="dcterms:W3CDTF">2013-07-03T03:04:40Z</dcterms:created>
  <dcterms:modified xsi:type="dcterms:W3CDTF">2019-10-16T01:40:54Z</dcterms:modified>
</cp:coreProperties>
</file>